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EXCEL 1T 2023 usar en el prevalidador\"/>
    </mc:Choice>
  </mc:AlternateContent>
  <xr:revisionPtr revIDLastSave="0" documentId="13_ncr:1_{EE466260-D284-450B-BD35-BC9A736308FC}" xr6:coauthVersionLast="47" xr6:coauthVersionMax="47" xr10:uidLastSave="{00000000-0000-0000-0000-000000000000}"/>
  <bookViews>
    <workbookView xWindow="6840" yWindow="975" windowWidth="14100" windowHeight="14625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<sst xmlns="http://schemas.openxmlformats.org/spreadsheetml/2006/main" count="56" uniqueCount="56">
  <si>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</si>
  <si>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</si>
  <si>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</si>
  <si>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</si>
  <si>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</si>
  <si>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</si>
  <si>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</si>
  <si>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</si>
  <si>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</si>
  <si>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</si>
  <si>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</si>
  <si>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</si>
  <si>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</si>
  <si>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</si>
  <si>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</si>
  <si>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</si>
  <si>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</si>
  <si>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</si>
  <si>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</si>
  <si>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</si>
  <si>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</si>
  <si>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</si>
  <si>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</si>
  <si>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</si>
  <si>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</si>
  <si>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</si>
  <si>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</si>
  <si>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</si>
  <si>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</si>
  <si>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</si>
  <si>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</si>
  <si>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</si>
  <si>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</si>
  <si>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</si>
  <si>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</si>
  <si>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</si>
  <si>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</si>
  <si>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</si>
  <si>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</si>
  <si>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</si>
  <si>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</si>
  <si>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</si>
  <si>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</si>
  <si>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</si>
  <si>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</si>
  <si>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</si>
  <si>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</si>
  <si>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</si>
  <si>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</si>
  <si>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</si>
  <si>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</si>
  <si>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</si>
  <si>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</si>
  <si>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</si>
  <si>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Municipio de Tarimoro, Gto.
Estado de Actividades
Del 1 de Enero al 31 de Marzo de 2023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</si>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</sst>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left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69</xdr:row>
      <xdr:rowOff>114300</xdr:rowOff>
    </xdr:from>
    <xdr:to>
      <xdr:col>2</xdr:col>
      <xdr:colOff>1466850</xdr:colOff>
      <xdr:row>76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DC9D88-50E0-41E1-8BBE-74EEB16DBBF1}"/>
            </a:ext>
          </a:extLst>
        </xdr:cNvPr>
        <xdr:cNvSpPr txBox="1"/>
      </xdr:nvSpPr>
      <xdr:spPr>
        <a:xfrm>
          <a:off x="47625" y="11115675"/>
          <a:ext cx="86582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López   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          Presidente Municipal  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0</xdr:col>
      <xdr:colOff>5705475</xdr:colOff>
      <xdr:row>72</xdr:row>
      <xdr:rowOff>19050</xdr:rowOff>
    </xdr:from>
    <xdr:to>
      <xdr:col>2</xdr:col>
      <xdr:colOff>161925</xdr:colOff>
      <xdr:row>72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1385EE1-BDC6-42B4-82C3-D72F877DDB0C}"/>
            </a:ext>
          </a:extLst>
        </xdr:cNvPr>
        <xdr:cNvCxnSpPr/>
      </xdr:nvCxnSpPr>
      <xdr:spPr>
        <a:xfrm flipV="1">
          <a:off x="5705475" y="11449050"/>
          <a:ext cx="16954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72</xdr:row>
      <xdr:rowOff>9525</xdr:rowOff>
    </xdr:from>
    <xdr:to>
      <xdr:col>0</xdr:col>
      <xdr:colOff>2000250</xdr:colOff>
      <xdr:row>72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5258872-8B48-4E62-B866-3313C45232FF}"/>
            </a:ext>
          </a:extLst>
        </xdr:cNvPr>
        <xdr:cNvCxnSpPr/>
      </xdr:nvCxnSpPr>
      <xdr:spPr>
        <a:xfrm>
          <a:off x="381000" y="11439525"/>
          <a:ext cx="1619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687055</xdr:colOff>
      <xdr:row>0</xdr:row>
      <xdr:rowOff>361950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28F6AF-B3F8-4EE9-9339-69F0EAFBA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847725</xdr:colOff>
      <xdr:row>0</xdr:row>
      <xdr:rowOff>76200</xdr:rowOff>
    </xdr:from>
    <xdr:to>
      <xdr:col>2</xdr:col>
      <xdr:colOff>1428749</xdr:colOff>
      <xdr:row>0</xdr:row>
      <xdr:rowOff>504825</xdr:rowOff>
    </xdr:to>
    <xdr:pic>
      <xdr:nvPicPr>
        <xdr:cNvPr id="6" name="il_fi">
          <a:extLst>
            <a:ext uri="{FF2B5EF4-FFF2-40B4-BE49-F238E27FC236}">
              <a16:creationId xmlns:a16="http://schemas.microsoft.com/office/drawing/2014/main" id="{9277865E-5F7A-4724-A58D-1B5F1781CE9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6725" y="76200"/>
          <a:ext cx="58102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zoomScaleNormal="100" workbookViewId="0">
      <selection activeCell="G7" sqref="G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54</v>
      </c>
      <c r="B1" s="17"/>
      <c r="C1" s="18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2"/>
      <c r="C3" s="12"/>
    </row>
    <row r="4" spans="1:4" x14ac:dyDescent="0.2">
      <c r="A4" s="7" t="s">
        <v>45</v>
      </c>
      <c r="B4" s="13">
        <f>SUM(B5:B11)</f>
        <v>10938090.810000001</v>
      </c>
      <c r="C4" s="13">
        <f>SUM(C5:C11)</f>
        <v>17869198.510000002</v>
      </c>
      <c r="D4" s="2"/>
    </row>
    <row r="5" spans="1:4" x14ac:dyDescent="0.2">
      <c r="A5" s="8" t="s">
        <v>1</v>
      </c>
      <c r="B5" s="14">
        <v>9506113.3000000007</v>
      </c>
      <c r="C5" s="14">
        <v>11097578.810000001</v>
      </c>
      <c r="D5" s="4">
        <v>4110</v>
      </c>
    </row>
    <row r="6" spans="1:4" x14ac:dyDescent="0.2">
      <c r="A6" s="8" t="s">
        <v>34</v>
      </c>
      <c r="B6" s="14">
        <v>0</v>
      </c>
      <c r="C6" s="14">
        <v>0</v>
      </c>
      <c r="D6" s="4">
        <v>4120</v>
      </c>
    </row>
    <row r="7" spans="1:4" x14ac:dyDescent="0.2">
      <c r="A7" s="8" t="s">
        <v>11</v>
      </c>
      <c r="B7" s="14">
        <v>0</v>
      </c>
      <c r="C7" s="14">
        <v>0</v>
      </c>
      <c r="D7" s="4">
        <v>4130</v>
      </c>
    </row>
    <row r="8" spans="1:4" x14ac:dyDescent="0.2">
      <c r="A8" s="8" t="s">
        <v>2</v>
      </c>
      <c r="B8" s="14">
        <v>574341.15</v>
      </c>
      <c r="C8" s="14">
        <v>4734200.3</v>
      </c>
      <c r="D8" s="4">
        <v>4140</v>
      </c>
    </row>
    <row r="9" spans="1:4" x14ac:dyDescent="0.2">
      <c r="A9" s="8" t="s">
        <v>46</v>
      </c>
      <c r="B9" s="14">
        <v>565698.21</v>
      </c>
      <c r="C9" s="14">
        <v>1648034.87</v>
      </c>
      <c r="D9" s="4">
        <v>4150</v>
      </c>
    </row>
    <row r="10" spans="1:4" x14ac:dyDescent="0.2">
      <c r="A10" s="8" t="s">
        <v>47</v>
      </c>
      <c r="B10" s="14">
        <v>291938.15000000002</v>
      </c>
      <c r="C10" s="14">
        <v>389384.53</v>
      </c>
      <c r="D10" s="4">
        <v>4160</v>
      </c>
    </row>
    <row r="11" spans="1:4" ht="11.25" customHeight="1" x14ac:dyDescent="0.2">
      <c r="A11" s="8" t="s">
        <v>48</v>
      </c>
      <c r="B11" s="14">
        <v>0</v>
      </c>
      <c r="C11" s="14">
        <v>0</v>
      </c>
      <c r="D11" s="4">
        <v>4170</v>
      </c>
    </row>
    <row r="12" spans="1:4" ht="11.25" customHeight="1" x14ac:dyDescent="0.2">
      <c r="A12" s="8"/>
      <c r="B12" s="12"/>
      <c r="C12" s="12"/>
      <c r="D12" s="2"/>
    </row>
    <row r="13" spans="1:4" ht="33.75" x14ac:dyDescent="0.2">
      <c r="A13" s="7" t="s">
        <v>49</v>
      </c>
      <c r="B13" s="13">
        <f>SUM(B14:B15)</f>
        <v>42683704.32</v>
      </c>
      <c r="C13" s="13">
        <f>SUM(C14:C15)</f>
        <v>181234484.88999999</v>
      </c>
      <c r="D13" s="2"/>
    </row>
    <row r="14" spans="1:4" ht="22.5" x14ac:dyDescent="0.2">
      <c r="A14" s="8" t="s">
        <v>50</v>
      </c>
      <c r="B14" s="14">
        <v>41304868.990000002</v>
      </c>
      <c r="C14" s="14">
        <v>181234484.88999999</v>
      </c>
      <c r="D14" s="4">
        <v>4210</v>
      </c>
    </row>
    <row r="15" spans="1:4" ht="11.25" customHeight="1" x14ac:dyDescent="0.2">
      <c r="A15" s="8" t="s">
        <v>51</v>
      </c>
      <c r="B15" s="14">
        <v>1378835.33</v>
      </c>
      <c r="C15" s="14">
        <v>0</v>
      </c>
      <c r="D15" s="4">
        <v>4220</v>
      </c>
    </row>
    <row r="16" spans="1:4" ht="11.25" customHeight="1" x14ac:dyDescent="0.2">
      <c r="A16" s="8"/>
      <c r="B16" s="12"/>
      <c r="C16" s="12"/>
      <c r="D16" s="2"/>
    </row>
    <row r="17" spans="1:5" ht="11.25" customHeight="1" x14ac:dyDescent="0.2">
      <c r="A17" s="7" t="s">
        <v>40</v>
      </c>
      <c r="B17" s="13">
        <f>SUM(B18:B22)</f>
        <v>0</v>
      </c>
      <c r="C17" s="13">
        <f>SUM(C18:C22)</f>
        <v>0</v>
      </c>
      <c r="D17" s="2"/>
    </row>
    <row r="18" spans="1:5" ht="11.25" customHeight="1" x14ac:dyDescent="0.2">
      <c r="A18" s="8" t="s">
        <v>35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8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8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8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8" t="s">
        <v>15</v>
      </c>
      <c r="B22" s="14">
        <v>0</v>
      </c>
      <c r="C22" s="14">
        <v>0</v>
      </c>
      <c r="D22" s="4">
        <v>4390</v>
      </c>
    </row>
    <row r="23" spans="1:5" ht="11.25" customHeight="1" x14ac:dyDescent="0.2">
      <c r="A23" s="9"/>
      <c r="B23" s="12"/>
      <c r="C23" s="12"/>
      <c r="D23" s="2"/>
    </row>
    <row r="24" spans="1:5" ht="11.25" customHeight="1" x14ac:dyDescent="0.2">
      <c r="A24" s="6" t="s">
        <v>9</v>
      </c>
      <c r="B24" s="13">
        <f>SUM(B4+B13+B17)</f>
        <v>53621795.130000003</v>
      </c>
      <c r="C24" s="15">
        <f>SUM(C4+C13+C17)</f>
        <v>199103683.39999998</v>
      </c>
      <c r="D24" s="2"/>
    </row>
    <row r="25" spans="1:5" ht="11.25" customHeight="1" x14ac:dyDescent="0.2">
      <c r="A25" s="10"/>
      <c r="B25" s="12"/>
      <c r="C25" s="12"/>
      <c r="D25" s="2"/>
      <c r="E25" s="2"/>
    </row>
    <row r="26" spans="1:5" s="2" customFormat="1" ht="11.25" customHeight="1" x14ac:dyDescent="0.2">
      <c r="A26" s="6" t="s">
        <v>8</v>
      </c>
      <c r="B26" s="12"/>
      <c r="C26" s="12"/>
      <c r="E26" s="1"/>
    </row>
    <row r="27" spans="1:5" ht="11.25" customHeight="1" x14ac:dyDescent="0.2">
      <c r="A27" s="7" t="s">
        <v>41</v>
      </c>
      <c r="B27" s="13">
        <f>SUM(B28:B30)</f>
        <v>25906124.020000003</v>
      </c>
      <c r="C27" s="13">
        <f>SUM(C28:C30)</f>
        <v>116658095.61000001</v>
      </c>
      <c r="D27" s="2"/>
    </row>
    <row r="28" spans="1:5" ht="11.25" customHeight="1" x14ac:dyDescent="0.2">
      <c r="A28" s="8" t="s">
        <v>36</v>
      </c>
      <c r="B28" s="14">
        <v>18458060.530000001</v>
      </c>
      <c r="C28" s="14">
        <v>74596257.25</v>
      </c>
      <c r="D28" s="4">
        <v>5110</v>
      </c>
    </row>
    <row r="29" spans="1:5" ht="11.25" customHeight="1" x14ac:dyDescent="0.2">
      <c r="A29" s="8" t="s">
        <v>16</v>
      </c>
      <c r="B29" s="14">
        <v>3153377.21</v>
      </c>
      <c r="C29" s="14">
        <v>11381588.68</v>
      </c>
      <c r="D29" s="4">
        <v>5120</v>
      </c>
    </row>
    <row r="30" spans="1:5" ht="11.25" customHeight="1" x14ac:dyDescent="0.2">
      <c r="A30" s="8" t="s">
        <v>17</v>
      </c>
      <c r="B30" s="14">
        <v>4294686.28</v>
      </c>
      <c r="C30" s="14">
        <v>30680249.68</v>
      </c>
      <c r="D30" s="4">
        <v>5130</v>
      </c>
    </row>
    <row r="31" spans="1:5" ht="11.25" customHeight="1" x14ac:dyDescent="0.2">
      <c r="A31" s="8"/>
      <c r="B31" s="12"/>
      <c r="C31" s="12"/>
      <c r="D31" s="2"/>
    </row>
    <row r="32" spans="1:5" ht="11.25" customHeight="1" x14ac:dyDescent="0.2">
      <c r="A32" s="7" t="s">
        <v>52</v>
      </c>
      <c r="B32" s="13">
        <f>SUM(B33:B41)</f>
        <v>4012363.26</v>
      </c>
      <c r="C32" s="13">
        <f>SUM(C33:C41)</f>
        <v>25496703.079999998</v>
      </c>
      <c r="D32" s="2"/>
    </row>
    <row r="33" spans="1:4" ht="11.25" customHeight="1" x14ac:dyDescent="0.2">
      <c r="A33" s="8" t="s">
        <v>18</v>
      </c>
      <c r="B33" s="14">
        <v>1621500</v>
      </c>
      <c r="C33" s="14">
        <v>8715081.5</v>
      </c>
      <c r="D33" s="4">
        <v>5210</v>
      </c>
    </row>
    <row r="34" spans="1:4" ht="11.25" customHeight="1" x14ac:dyDescent="0.2">
      <c r="A34" s="8" t="s">
        <v>19</v>
      </c>
      <c r="B34" s="14">
        <v>0</v>
      </c>
      <c r="C34" s="14">
        <v>349999.99</v>
      </c>
      <c r="D34" s="4">
        <v>5220</v>
      </c>
    </row>
    <row r="35" spans="1:4" ht="11.25" customHeight="1" x14ac:dyDescent="0.2">
      <c r="A35" s="8" t="s">
        <v>20</v>
      </c>
      <c r="B35" s="14">
        <v>0</v>
      </c>
      <c r="C35" s="14">
        <v>11177799.800000001</v>
      </c>
      <c r="D35" s="4">
        <v>5230</v>
      </c>
    </row>
    <row r="36" spans="1:4" ht="11.25" customHeight="1" x14ac:dyDescent="0.2">
      <c r="A36" s="8" t="s">
        <v>21</v>
      </c>
      <c r="B36" s="14">
        <v>2390863.2599999998</v>
      </c>
      <c r="C36" s="14">
        <v>5253821.79</v>
      </c>
      <c r="D36" s="4">
        <v>5240</v>
      </c>
    </row>
    <row r="37" spans="1:4" ht="11.25" customHeight="1" x14ac:dyDescent="0.2">
      <c r="A37" s="8" t="s">
        <v>22</v>
      </c>
      <c r="B37" s="14">
        <v>0</v>
      </c>
      <c r="C37" s="14">
        <v>0</v>
      </c>
      <c r="D37" s="4">
        <v>5250</v>
      </c>
    </row>
    <row r="38" spans="1:4" ht="11.25" customHeight="1" x14ac:dyDescent="0.2">
      <c r="A38" s="8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8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8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8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8"/>
      <c r="B42" s="12"/>
      <c r="C42" s="12"/>
      <c r="D42" s="2"/>
    </row>
    <row r="43" spans="1:4" ht="11.25" customHeight="1" x14ac:dyDescent="0.2">
      <c r="A43" s="7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8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8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8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8"/>
      <c r="B47" s="12"/>
      <c r="C47" s="12"/>
      <c r="D47" s="2"/>
    </row>
    <row r="48" spans="1:4" ht="11.25" customHeight="1" x14ac:dyDescent="0.2">
      <c r="A48" s="7" t="s">
        <v>42</v>
      </c>
      <c r="B48" s="13">
        <f>SUM(B49:B53)</f>
        <v>0</v>
      </c>
      <c r="C48" s="13">
        <f>SUM(C49:C53)</f>
        <v>150612</v>
      </c>
      <c r="D48" s="2"/>
    </row>
    <row r="49" spans="1:5" ht="11.25" customHeight="1" x14ac:dyDescent="0.2">
      <c r="A49" s="8" t="s">
        <v>26</v>
      </c>
      <c r="B49" s="14">
        <v>0</v>
      </c>
      <c r="C49" s="14">
        <v>150612</v>
      </c>
      <c r="D49" s="4">
        <v>5410</v>
      </c>
    </row>
    <row r="50" spans="1:5" ht="11.25" customHeight="1" x14ac:dyDescent="0.2">
      <c r="A50" s="8" t="s">
        <v>27</v>
      </c>
      <c r="B50" s="14">
        <v>0</v>
      </c>
      <c r="C50" s="14">
        <v>0</v>
      </c>
      <c r="D50" s="4">
        <v>5420</v>
      </c>
    </row>
    <row r="51" spans="1:5" ht="11.25" customHeight="1" x14ac:dyDescent="0.2">
      <c r="A51" s="8" t="s">
        <v>28</v>
      </c>
      <c r="B51" s="14">
        <v>0</v>
      </c>
      <c r="C51" s="14">
        <v>0</v>
      </c>
      <c r="D51" s="4">
        <v>5430</v>
      </c>
    </row>
    <row r="52" spans="1:5" ht="11.25" customHeight="1" x14ac:dyDescent="0.2">
      <c r="A52" s="8" t="s">
        <v>29</v>
      </c>
      <c r="B52" s="14">
        <v>0</v>
      </c>
      <c r="C52" s="14">
        <v>0</v>
      </c>
      <c r="D52" s="4">
        <v>5440</v>
      </c>
    </row>
    <row r="53" spans="1:5" ht="11.25" customHeight="1" x14ac:dyDescent="0.2">
      <c r="A53" s="8" t="s">
        <v>30</v>
      </c>
      <c r="B53" s="14">
        <v>0</v>
      </c>
      <c r="C53" s="14">
        <v>0</v>
      </c>
      <c r="D53" s="4">
        <v>5450</v>
      </c>
    </row>
    <row r="54" spans="1:5" ht="11.25" customHeight="1" x14ac:dyDescent="0.2">
      <c r="A54" s="8"/>
      <c r="B54" s="12"/>
      <c r="C54" s="12"/>
      <c r="D54" s="2"/>
    </row>
    <row r="55" spans="1:5" ht="11.25" customHeight="1" x14ac:dyDescent="0.2">
      <c r="A55" s="7" t="s">
        <v>43</v>
      </c>
      <c r="B55" s="13">
        <f>SUM(B56:B59)</f>
        <v>0</v>
      </c>
      <c r="C55" s="13">
        <f>SUM(C56:C59)</f>
        <v>4933688.75</v>
      </c>
      <c r="D55" s="2"/>
    </row>
    <row r="56" spans="1:5" ht="11.25" customHeight="1" x14ac:dyDescent="0.2">
      <c r="A56" s="8" t="s">
        <v>31</v>
      </c>
      <c r="B56" s="14">
        <v>0</v>
      </c>
      <c r="C56" s="14">
        <v>4933688.75</v>
      </c>
      <c r="D56" s="4">
        <v>5510</v>
      </c>
    </row>
    <row r="57" spans="1:5" ht="11.25" customHeight="1" x14ac:dyDescent="0.2">
      <c r="A57" s="8" t="s">
        <v>7</v>
      </c>
      <c r="B57" s="14">
        <v>0</v>
      </c>
      <c r="C57" s="14">
        <v>0</v>
      </c>
      <c r="D57" s="4">
        <v>5520</v>
      </c>
    </row>
    <row r="58" spans="1:5" ht="11.25" customHeight="1" x14ac:dyDescent="0.2">
      <c r="A58" s="8" t="s">
        <v>32</v>
      </c>
      <c r="B58" s="14">
        <v>0</v>
      </c>
      <c r="C58" s="14">
        <v>0</v>
      </c>
      <c r="D58" s="4">
        <v>5530</v>
      </c>
    </row>
    <row r="59" spans="1:5" ht="11.25" customHeight="1" x14ac:dyDescent="0.2">
      <c r="A59" s="8" t="s">
        <v>33</v>
      </c>
      <c r="B59" s="14">
        <v>0</v>
      </c>
      <c r="C59" s="14">
        <v>0</v>
      </c>
      <c r="D59" s="4">
        <v>5590</v>
      </c>
    </row>
    <row r="60" spans="1:5" ht="11.25" customHeight="1" x14ac:dyDescent="0.2">
      <c r="A60" s="8"/>
      <c r="B60" s="12"/>
      <c r="C60" s="12"/>
      <c r="D60" s="2"/>
    </row>
    <row r="61" spans="1:5" ht="11.25" customHeight="1" x14ac:dyDescent="0.2">
      <c r="A61" s="7" t="s">
        <v>39</v>
      </c>
      <c r="B61" s="13">
        <f>SUM(B62)</f>
        <v>338698.09</v>
      </c>
      <c r="C61" s="13">
        <f>SUM(C62)</f>
        <v>4669365.51</v>
      </c>
      <c r="D61" s="2"/>
    </row>
    <row r="62" spans="1:5" ht="11.25" customHeight="1" x14ac:dyDescent="0.2">
      <c r="A62" s="8" t="s">
        <v>37</v>
      </c>
      <c r="B62" s="14">
        <v>338698.09</v>
      </c>
      <c r="C62" s="14">
        <v>4669365.51</v>
      </c>
      <c r="D62" s="4">
        <v>5610</v>
      </c>
    </row>
    <row r="63" spans="1:5" ht="11.25" customHeight="1" x14ac:dyDescent="0.2">
      <c r="A63" s="9"/>
      <c r="B63" s="12"/>
      <c r="C63" s="12"/>
      <c r="D63" s="2"/>
    </row>
    <row r="64" spans="1:5" ht="11.25" customHeight="1" x14ac:dyDescent="0.2">
      <c r="A64" s="6" t="s">
        <v>44</v>
      </c>
      <c r="B64" s="13">
        <f>B61+B55+B48+B43+B32+B27</f>
        <v>30257185.370000005</v>
      </c>
      <c r="C64" s="15">
        <f>C61+C55+C48+C43+C32+C27</f>
        <v>151908464.95000002</v>
      </c>
      <c r="D64" s="2"/>
      <c r="E64" s="2"/>
    </row>
    <row r="65" spans="1:8" ht="11.25" customHeight="1" x14ac:dyDescent="0.2">
      <c r="A65" s="10"/>
      <c r="B65" s="12"/>
      <c r="C65" s="12"/>
      <c r="D65" s="2"/>
      <c r="E65" s="2"/>
    </row>
    <row r="66" spans="1:8" s="2" customFormat="1" x14ac:dyDescent="0.2">
      <c r="A66" s="6" t="s">
        <v>38</v>
      </c>
      <c r="B66" s="13">
        <f>B24-B64</f>
        <v>23364609.759999998</v>
      </c>
      <c r="C66" s="13">
        <f>C24-C64</f>
        <v>47195218.449999958</v>
      </c>
      <c r="E66" s="1"/>
    </row>
    <row r="67" spans="1:8" s="2" customFormat="1" x14ac:dyDescent="0.2">
      <c r="A67" s="9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x14ac:dyDescent="0.2">
      <c r="A69" s="19" t="s">
        <v>55</v>
      </c>
      <c r="B69" s="19"/>
      <c r="C69" s="19"/>
      <c r="D69" s="19"/>
      <c r="E69" s="19"/>
      <c r="F69" s="19"/>
    </row>
    <row r="70" spans="1:8" x14ac:dyDescent="0.2">
      <c r="A70" s="3"/>
    </row>
    <row r="71" spans="1:8" x14ac:dyDescent="0.2">
      <c r="A71" s="3"/>
    </row>
    <row r="72" spans="1:8" x14ac:dyDescent="0.2">
      <c r="A72" s="3"/>
    </row>
    <row r="73" spans="1:8" x14ac:dyDescent="0.2">
      <c r="A73" s="3"/>
    </row>
    <row r="74" spans="1:8" x14ac:dyDescent="0.2">
      <c r="A74" s="3"/>
    </row>
    <row r="75" spans="1:8" x14ac:dyDescent="0.2">
      <c r="A75" s="3"/>
    </row>
    <row r="76" spans="1:8" x14ac:dyDescent="0.2">
      <c r="A76" s="3"/>
    </row>
    <row r="77" spans="1:8" x14ac:dyDescent="0.2">
      <c r="A77" s="3"/>
    </row>
    <row r="78" spans="1:8" x14ac:dyDescent="0.2">
      <c r="A78" s="3"/>
    </row>
  </sheetData>
  <sheetProtection formatCells="0" formatColumns="0" formatRows="0" autoFilter="0"/>
  <mergeCells count="2">
    <mergeCell ref="A1:C1"/>
    <mergeCell ref="A69:F69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PC</cp:lastModifiedBy>
  <cp:lastPrinted>2019-05-15T20:49:00Z</cp:lastPrinted>
  <dcterms:created xsi:type="dcterms:W3CDTF">2012-12-11T20:29:16Z</dcterms:created>
  <dcterms:modified xsi:type="dcterms:W3CDTF">2023-05-08T18:24:24Z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