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EXCEL 1T 2023 usar en el prevalidador\"/>
    </mc:Choice>
  </mc:AlternateContent>
  <xr:revisionPtr revIDLastSave="0" documentId="13_ncr:1_{B3637AC0-84F5-43B9-A1F0-EA25B54CF263}" xr6:coauthVersionLast="47" xr6:coauthVersionMax="47" xr10:uidLastSave="{00000000-0000-0000-0000-000000000000}"/>
  <bookViews>
    <workbookView xWindow="6840" yWindow="975" windowWidth="14100" windowHeight="14625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<sst xmlns="http://schemas.openxmlformats.org/spreadsheetml/2006/main" count="92" uniqueCount="58">
  <si>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</si>
  <si>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</si>
  <si>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</si>
  <si>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</si>
  <si>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</si>
  <si>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</si>
  <si>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</si>
  <si>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</si>
  <si>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</si>
  <si>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</si>
  <si>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</si>
  <si>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</si>
  <si>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</si>
  <si>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</si>
  <si>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</si>
  <si>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</si>
  <si>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</si>
  <si>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</si>
  <si>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</si>
  <si>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</si>
  <si>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</si>
  <si>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</si>
  <si>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</si>
  <si>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</si>
  <si>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</si>
  <si>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</si>
  <si>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</si>
  <si>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</si>
  <si>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</si>
  <si>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</si>
  <si>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</si>
  <si>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</si>
  <si>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</si>
  <si>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</si>
  <si>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</si>
  <si>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</si>
  <si>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</si>
  <si>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</si>
  <si>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</si>
  <si>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</si>
  <si>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</si>
  <si>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</si>
  <si>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</si>
  <si>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</si>
  <si>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</si>
  <si>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</si>
  <si>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</si>
  <si>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</si>
  <si>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</si>
  <si>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</si>
  <si>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</si>
  <si>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</si>
  <si>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</si>
  <si>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</si>
  <si>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</si>
  <si>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</si>
  <si>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Tarimoro, Gto.
Estado de Flujos de Efectivo
Del 1 de Enero al 31 de Marzo de 2023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</si>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</sst>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687055</xdr:colOff>
      <xdr:row>0</xdr:row>
      <xdr:rowOff>428625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C9383-75B0-41F5-849A-866733FFA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962025</xdr:colOff>
      <xdr:row>0</xdr:row>
      <xdr:rowOff>0</xdr:rowOff>
    </xdr:from>
    <xdr:to>
      <xdr:col>2</xdr:col>
      <xdr:colOff>1371599</xdr:colOff>
      <xdr:row>0</xdr:row>
      <xdr:rowOff>428625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210C06EC-A77E-4CDB-958A-D0B6610AEAC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9525" y="0"/>
          <a:ext cx="4095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2886075</xdr:colOff>
      <xdr:row>71</xdr:row>
      <xdr:rowOff>0</xdr:rowOff>
    </xdr:from>
    <xdr:to>
      <xdr:col>2</xdr:col>
      <xdr:colOff>19050</xdr:colOff>
      <xdr:row>71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7C124EF-3804-41B6-9809-63403E002233}"/>
            </a:ext>
          </a:extLst>
        </xdr:cNvPr>
        <xdr:cNvCxnSpPr/>
      </xdr:nvCxnSpPr>
      <xdr:spPr>
        <a:xfrm>
          <a:off x="6667500" y="10972800"/>
          <a:ext cx="19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70</xdr:row>
      <xdr:rowOff>123826</xdr:rowOff>
    </xdr:from>
    <xdr:to>
      <xdr:col>0</xdr:col>
      <xdr:colOff>2124075</xdr:colOff>
      <xdr:row>70</xdr:row>
      <xdr:rowOff>133351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E3573F7-574F-4058-9C91-E41D57BCA59B}"/>
            </a:ext>
          </a:extLst>
        </xdr:cNvPr>
        <xdr:cNvCxnSpPr/>
      </xdr:nvCxnSpPr>
      <xdr:spPr>
        <a:xfrm flipV="1">
          <a:off x="304800" y="10953751"/>
          <a:ext cx="18192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68</xdr:row>
      <xdr:rowOff>38101</xdr:rowOff>
    </xdr:from>
    <xdr:to>
      <xdr:col>2</xdr:col>
      <xdr:colOff>1419225</xdr:colOff>
      <xdr:row>75</xdr:row>
      <xdr:rowOff>28576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B619898-636F-4EC3-BB45-3C96087CEC49}"/>
            </a:ext>
          </a:extLst>
        </xdr:cNvPr>
        <xdr:cNvSpPr txBox="1"/>
      </xdr:nvSpPr>
      <xdr:spPr>
        <a:xfrm>
          <a:off x="47625" y="10582276"/>
          <a:ext cx="80391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1</xdr:col>
      <xdr:colOff>2886075</xdr:colOff>
      <xdr:row>71</xdr:row>
      <xdr:rowOff>0</xdr:rowOff>
    </xdr:from>
    <xdr:to>
      <xdr:col>2</xdr:col>
      <xdr:colOff>19050</xdr:colOff>
      <xdr:row>71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7EDE603-11F1-41CB-A9B0-93329529AF5E}"/>
            </a:ext>
          </a:extLst>
        </xdr:cNvPr>
        <xdr:cNvCxnSpPr/>
      </xdr:nvCxnSpPr>
      <xdr:spPr>
        <a:xfrm>
          <a:off x="6667500" y="10972800"/>
          <a:ext cx="19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70</xdr:row>
      <xdr:rowOff>114300</xdr:rowOff>
    </xdr:from>
    <xdr:to>
      <xdr:col>2</xdr:col>
      <xdr:colOff>561975</xdr:colOff>
      <xdr:row>70</xdr:row>
      <xdr:rowOff>133350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F19901-BD71-44E9-94E7-878DB85535AD}"/>
            </a:ext>
          </a:extLst>
        </xdr:cNvPr>
        <xdr:cNvCxnSpPr/>
      </xdr:nvCxnSpPr>
      <xdr:spPr>
        <a:xfrm>
          <a:off x="5600700" y="10944225"/>
          <a:ext cx="162877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70</xdr:row>
      <xdr:rowOff>123826</xdr:rowOff>
    </xdr:from>
    <xdr:to>
      <xdr:col>0</xdr:col>
      <xdr:colOff>2124075</xdr:colOff>
      <xdr:row>70</xdr:row>
      <xdr:rowOff>133351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FECA46B8-C823-4AD6-A8BC-03400B00B107}"/>
            </a:ext>
          </a:extLst>
        </xdr:cNvPr>
        <xdr:cNvCxnSpPr/>
      </xdr:nvCxnSpPr>
      <xdr:spPr>
        <a:xfrm flipV="1">
          <a:off x="304800" y="10953751"/>
          <a:ext cx="18192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abSelected="1" topLeftCell="A24" zoomScaleNormal="100" workbookViewId="0">
      <selection activeCell="G51" sqref="G5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3" t="s">
        <v>56</v>
      </c>
      <c r="B1" s="24"/>
      <c r="C1" s="25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53621795.130000003</v>
      </c>
      <c r="C4" s="16">
        <f>SUM(C5:C14)</f>
        <v>199103683.39999998</v>
      </c>
      <c r="D4" s="13" t="s">
        <v>38</v>
      </c>
    </row>
    <row r="5" spans="1:22" ht="11.25" customHeight="1" x14ac:dyDescent="0.2">
      <c r="A5" s="7" t="s">
        <v>3</v>
      </c>
      <c r="B5" s="17">
        <v>9506113.3000000007</v>
      </c>
      <c r="C5" s="17">
        <v>11097578.810000001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574341.15</v>
      </c>
      <c r="C8" s="17">
        <v>4734200.3</v>
      </c>
      <c r="D8" s="14">
        <v>400000</v>
      </c>
    </row>
    <row r="9" spans="1:22" ht="11.25" customHeight="1" x14ac:dyDescent="0.2">
      <c r="A9" s="7" t="s">
        <v>35</v>
      </c>
      <c r="B9" s="17">
        <v>565698.21</v>
      </c>
      <c r="C9" s="17">
        <v>1648034.87</v>
      </c>
      <c r="D9" s="14">
        <v>500000</v>
      </c>
    </row>
    <row r="10" spans="1:22" ht="11.25" customHeight="1" x14ac:dyDescent="0.2">
      <c r="A10" s="7" t="s">
        <v>36</v>
      </c>
      <c r="B10" s="17">
        <v>291938.15000000002</v>
      </c>
      <c r="C10" s="17">
        <v>389384.53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41304868.990000002</v>
      </c>
      <c r="C12" s="17">
        <v>181234484.88999999</v>
      </c>
      <c r="D12" s="14">
        <v>800000</v>
      </c>
    </row>
    <row r="13" spans="1:22" ht="11.25" customHeight="1" x14ac:dyDescent="0.2">
      <c r="A13" s="7" t="s">
        <v>41</v>
      </c>
      <c r="B13" s="17">
        <v>1378835.33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29391415.649999999</v>
      </c>
      <c r="C16" s="16">
        <f>SUM(C17:C32)</f>
        <v>141943572.66999999</v>
      </c>
      <c r="D16" s="13" t="s">
        <v>38</v>
      </c>
    </row>
    <row r="17" spans="1:4" ht="11.25" customHeight="1" x14ac:dyDescent="0.2">
      <c r="A17" s="7" t="s">
        <v>8</v>
      </c>
      <c r="B17" s="17">
        <v>18455022.190000001</v>
      </c>
      <c r="C17" s="17">
        <v>74596257.25</v>
      </c>
      <c r="D17" s="14">
        <v>1000</v>
      </c>
    </row>
    <row r="18" spans="1:4" ht="11.25" customHeight="1" x14ac:dyDescent="0.2">
      <c r="A18" s="7" t="s">
        <v>9</v>
      </c>
      <c r="B18" s="17">
        <v>2678750.5</v>
      </c>
      <c r="C18" s="17">
        <v>11247907.779999999</v>
      </c>
      <c r="D18" s="14">
        <v>2000</v>
      </c>
    </row>
    <row r="19" spans="1:4" ht="11.25" customHeight="1" x14ac:dyDescent="0.2">
      <c r="A19" s="7" t="s">
        <v>10</v>
      </c>
      <c r="B19" s="17">
        <v>4245279.7</v>
      </c>
      <c r="C19" s="17">
        <v>30680249.68</v>
      </c>
      <c r="D19" s="14">
        <v>3000</v>
      </c>
    </row>
    <row r="20" spans="1:4" ht="11.25" customHeight="1" x14ac:dyDescent="0.2">
      <c r="A20" s="7" t="s">
        <v>11</v>
      </c>
      <c r="B20" s="17">
        <v>1621500</v>
      </c>
      <c r="C20" s="17">
        <v>8715081.5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349999.99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11177799.800000001</v>
      </c>
      <c r="D22" s="14">
        <v>4300</v>
      </c>
    </row>
    <row r="23" spans="1:4" ht="11.25" customHeight="1" x14ac:dyDescent="0.2">
      <c r="A23" s="7" t="s">
        <v>12</v>
      </c>
      <c r="B23" s="17">
        <v>2390863.2599999998</v>
      </c>
      <c r="C23" s="17">
        <v>5176276.67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24230379.480000004</v>
      </c>
      <c r="C33" s="16">
        <f>C4-C16</f>
        <v>57160110.729999989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18668013.739999998</v>
      </c>
      <c r="C41" s="16">
        <f>SUM(C42:C44)</f>
        <v>19230632.170000002</v>
      </c>
      <c r="D41" s="13" t="s">
        <v>38</v>
      </c>
    </row>
    <row r="42" spans="1:4" ht="11.25" customHeight="1" x14ac:dyDescent="0.2">
      <c r="A42" s="7" t="s">
        <v>21</v>
      </c>
      <c r="B42" s="17">
        <v>15683435.859999999</v>
      </c>
      <c r="C42" s="17">
        <v>16510887.42</v>
      </c>
      <c r="D42" s="13">
        <v>6000</v>
      </c>
    </row>
    <row r="43" spans="1:4" ht="11.25" customHeight="1" x14ac:dyDescent="0.2">
      <c r="A43" s="7" t="s">
        <v>22</v>
      </c>
      <c r="B43" s="17">
        <v>2984577.88</v>
      </c>
      <c r="C43" s="17">
        <v>2719744.75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-18668013.739999998</v>
      </c>
      <c r="C45" s="16">
        <f>C36-C41</f>
        <v>-19230632.170000002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5445446.5099999998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48</v>
      </c>
    </row>
    <row r="52" spans="1:4" ht="11.25" customHeight="1" x14ac:dyDescent="0.2">
      <c r="A52" s="7" t="s">
        <v>28</v>
      </c>
      <c r="B52" s="17">
        <v>5445446.5099999998</v>
      </c>
      <c r="C52" s="17">
        <v>0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13517071.66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150612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150612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17">
        <v>0</v>
      </c>
      <c r="C58" s="17">
        <v>13366459.66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5445446.5099999998</v>
      </c>
      <c r="C59" s="16">
        <f>C48-C54</f>
        <v>-13517071.66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11007812.250000006</v>
      </c>
      <c r="C61" s="16">
        <f>C59+C45+C33</f>
        <v>24412406.899999987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41078948.609999999</v>
      </c>
      <c r="C63" s="16">
        <v>16666541.710000001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6" ht="11.25" customHeight="1" x14ac:dyDescent="0.2">
      <c r="A65" s="4" t="s">
        <v>33</v>
      </c>
      <c r="B65" s="16">
        <v>52086760.859999999</v>
      </c>
      <c r="C65" s="16">
        <v>41078948.609999999</v>
      </c>
      <c r="D65" s="13" t="s">
        <v>38</v>
      </c>
    </row>
    <row r="66" spans="1:6" ht="11.25" customHeight="1" x14ac:dyDescent="0.2">
      <c r="A66" s="10"/>
      <c r="B66" s="11"/>
      <c r="C66" s="12"/>
    </row>
    <row r="68" spans="1:6" ht="27.75" customHeight="1" x14ac:dyDescent="0.2">
      <c r="A68" s="26" t="s">
        <v>57</v>
      </c>
      <c r="B68" s="26"/>
      <c r="C68" s="26"/>
      <c r="D68" s="26"/>
      <c r="E68" s="26"/>
      <c r="F68" s="26"/>
    </row>
    <row r="69" spans="1:6" x14ac:dyDescent="0.2">
      <c r="A69" s="19"/>
      <c r="B69" s="20"/>
      <c r="C69" s="20"/>
      <c r="D69" s="20"/>
      <c r="E69" s="20"/>
      <c r="F69" s="20"/>
    </row>
    <row r="70" spans="1:6" x14ac:dyDescent="0.2">
      <c r="A70" s="19"/>
      <c r="B70" s="20"/>
      <c r="C70" s="20"/>
      <c r="D70" s="20"/>
      <c r="E70" s="20"/>
      <c r="F70" s="20"/>
    </row>
    <row r="71" spans="1:6" x14ac:dyDescent="0.2">
      <c r="A71" s="19"/>
      <c r="B71" s="20"/>
      <c r="C71" s="20"/>
      <c r="D71" s="20"/>
      <c r="E71" s="20"/>
      <c r="F71" s="20"/>
    </row>
    <row r="72" spans="1:6" x14ac:dyDescent="0.2">
      <c r="A72" s="19"/>
      <c r="B72" s="20"/>
      <c r="C72" s="20"/>
      <c r="D72" s="20"/>
      <c r="E72" s="20"/>
      <c r="F72" s="20"/>
    </row>
    <row r="73" spans="1:6" x14ac:dyDescent="0.2">
      <c r="A73" s="19"/>
      <c r="B73" s="20"/>
      <c r="C73" s="20"/>
      <c r="D73" s="20"/>
      <c r="E73" s="20"/>
      <c r="F73" s="20"/>
    </row>
    <row r="74" spans="1:6" x14ac:dyDescent="0.2">
      <c r="A74" s="19"/>
      <c r="B74" s="20"/>
      <c r="C74" s="20"/>
      <c r="D74" s="20"/>
      <c r="E74" s="20"/>
      <c r="F74" s="20"/>
    </row>
    <row r="75" spans="1:6" x14ac:dyDescent="0.2">
      <c r="A75" s="19"/>
      <c r="B75" s="20"/>
      <c r="C75" s="20"/>
      <c r="D75" s="20"/>
      <c r="E75" s="20"/>
      <c r="F75" s="20"/>
    </row>
    <row r="76" spans="1:6" x14ac:dyDescent="0.2">
      <c r="A76" s="21"/>
      <c r="B76" s="21"/>
      <c r="C76" s="22"/>
      <c r="D76" s="22"/>
      <c r="E76" s="22"/>
      <c r="F76" s="22"/>
    </row>
  </sheetData>
  <sheetProtection formatCells="0" formatColumns="0" formatRows="0" autoFilter="0"/>
  <mergeCells count="2">
    <mergeCell ref="A1:C1"/>
    <mergeCell ref="A68:F68"/>
  </mergeCells>
  <pageMargins left="0.70866141732283472" right="0.70866141732283472" top="0.55118110236220474" bottom="0.74803149606299213" header="0.31496062992125984" footer="0.31496062992125984"/>
  <pageSetup scale="74" orientation="portrait" r:id="rId1"/>
  <colBreaks count="2" manualBreakCount="2">
    <brk id="4" max="1048575" man="1"/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PC</cp:lastModifiedBy>
  <cp:revision/>
  <cp:lastPrinted>2023-05-08T04:09:34Z</cp:lastPrinted>
  <dcterms:created xsi:type="dcterms:W3CDTF">2012-12-11T20:31:36Z</dcterms:created>
  <dcterms:modified xsi:type="dcterms:W3CDTF">2023-05-08T18:24:37Z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