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ENTA PUBLICA 3ER TRIMESTRE 2024\"/>
    </mc:Choice>
  </mc:AlternateContent>
  <xr:revisionPtr revIDLastSave="0" documentId="8_{F34D6309-F59C-4D47-926D-ECBF5AE8F1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<sst xmlns="http://schemas.openxmlformats.org/spreadsheetml/2006/main" count="43" uniqueCount="43">
  <si>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</si>
  <si>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</si>
  <si>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</si>
  <si>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</si>
  <si>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</si>
  <si>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</si>
  <si>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</si>
  <si>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</si>
  <si>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</si>
  <si>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</si>
  <si>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</si>
  <si>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</si>
  <si>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</si>
  <si>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</si>
  <si>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</si>
  <si>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</si>
  <si>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</si>
  <si>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</si>
  <si>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</si>
  <si>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</si>
  <si>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</si>
  <si>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</si>
  <si>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</si>
  <si>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</si>
  <si>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</si>
  <si>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</si>
  <si>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</si>
  <si>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</si>
  <si>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</si>
  <si>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</si>
  <si>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</si>
  <si>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</si>
  <si>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</si>
  <si>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</si>
  <si>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</si>
  <si>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</t>
  </si>
  <si>
    <t>Municipio de Tarimoro, Gto.
Gasto por Categoría Programática
Del 1 de Enero al 30 de Septiembre de 2024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</si>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</sst>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6" xfId="9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0" borderId="9" xfId="0" applyNumberFormat="1" applyFont="1" applyBorder="1" applyAlignment="1" applyProtection="1">
      <alignment horizontal="right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7" fillId="0" borderId="0" xfId="9" applyFont="1"/>
    <xf numFmtId="4" fontId="7" fillId="0" borderId="9" xfId="0" applyNumberFormat="1" applyFont="1" applyBorder="1" applyProtection="1">
      <protection locked="0"/>
    </xf>
    <xf numFmtId="4" fontId="2" fillId="0" borderId="9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Alignment="1" applyProtection="1">
      <alignment horizontal="left" vertical="top" indent="1"/>
      <protection hidden="1"/>
    </xf>
    <xf numFmtId="0" fontId="2" fillId="0" borderId="0" xfId="0" applyFont="1" applyFill="1" applyAlignment="1">
      <alignment horizontal="left" indent="2"/>
    </xf>
    <xf numFmtId="0" fontId="5" fillId="0" borderId="10" xfId="0" applyFont="1" applyFill="1" applyBorder="1" applyProtection="1">
      <protection locked="0"/>
    </xf>
    <xf numFmtId="0" fontId="7" fillId="0" borderId="0" xfId="0" applyFont="1" applyFill="1" applyAlignment="1">
      <alignment horizontal="left" indent="1"/>
    </xf>
    <xf numFmtId="0" fontId="7" fillId="0" borderId="11" xfId="0" applyFont="1" applyFill="1" applyBorder="1" applyAlignment="1" applyProtection="1">
      <alignment horizontal="left" inden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zoomScaleNormal="100" zoomScaleSheetLayoutView="90" workbookViewId="0">
      <selection activeCell="A13" sqref="A1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50.1" customHeight="1" x14ac:dyDescent="0.2">
      <c r="A1" s="19" t="s">
        <v>36</v>
      </c>
      <c r="B1" s="19"/>
      <c r="C1" s="19"/>
      <c r="D1" s="19"/>
      <c r="E1" s="19"/>
      <c r="F1" s="19"/>
      <c r="G1" s="22"/>
    </row>
    <row r="2" spans="1:7" ht="15" customHeight="1" x14ac:dyDescent="0.2">
      <c r="A2" s="17"/>
      <c r="B2" s="19" t="s">
        <v>31</v>
      </c>
      <c r="C2" s="19"/>
      <c r="D2" s="19"/>
      <c r="E2" s="19"/>
      <c r="F2" s="19"/>
      <c r="G2" s="20" t="s">
        <v>30</v>
      </c>
    </row>
    <row r="3" spans="1:7" ht="24.95" customHeight="1" x14ac:dyDescent="0.2">
      <c r="A3" s="6" t="s">
        <v>37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1"/>
    </row>
    <row r="4" spans="1:7" x14ac:dyDescent="0.2">
      <c r="A4" s="18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7" x14ac:dyDescent="0.2">
      <c r="A5" s="15"/>
      <c r="B5" s="16"/>
      <c r="C5" s="16"/>
      <c r="D5" s="16"/>
      <c r="E5" s="16"/>
      <c r="F5" s="16"/>
      <c r="G5" s="16"/>
    </row>
    <row r="6" spans="1:7" x14ac:dyDescent="0.2">
      <c r="A6" s="8" t="s">
        <v>25</v>
      </c>
      <c r="B6" s="5">
        <f>+B7+B10+B19+B23+B26+B31</f>
        <v>236659966.99000001</v>
      </c>
      <c r="C6" s="5">
        <f t="shared" ref="C6:G6" si="0">+C7+C10+C19+C23+C26+C31</f>
        <v>125207990.73999999</v>
      </c>
      <c r="D6" s="5">
        <f t="shared" si="0"/>
        <v>361867957.73000002</v>
      </c>
      <c r="E6" s="5">
        <f t="shared" si="0"/>
        <v>236363600.78</v>
      </c>
      <c r="F6" s="5">
        <f t="shared" si="0"/>
        <v>235206141.75</v>
      </c>
      <c r="G6" s="5">
        <f t="shared" si="0"/>
        <v>125504356.94999999</v>
      </c>
    </row>
    <row r="7" spans="1:7" x14ac:dyDescent="0.2">
      <c r="A7" s="12" t="s">
        <v>0</v>
      </c>
      <c r="B7" s="9">
        <f>SUM(B8:B9)</f>
        <v>12250350</v>
      </c>
      <c r="C7" s="9">
        <f>SUM(C8:C9)</f>
        <v>20742267.960000001</v>
      </c>
      <c r="D7" s="9">
        <f t="shared" ref="D7:G7" si="1">SUM(D8:D9)</f>
        <v>32992617.960000001</v>
      </c>
      <c r="E7" s="9">
        <f t="shared" si="1"/>
        <v>19825705.780000001</v>
      </c>
      <c r="F7" s="9">
        <f t="shared" si="1"/>
        <v>18813062.809999999</v>
      </c>
      <c r="G7" s="9">
        <f t="shared" si="1"/>
        <v>13166912.18</v>
      </c>
    </row>
    <row r="8" spans="1:7" x14ac:dyDescent="0.2">
      <c r="A8" s="13" t="s">
        <v>1</v>
      </c>
      <c r="B8" s="10">
        <v>12250350</v>
      </c>
      <c r="C8" s="10">
        <v>20742267.960000001</v>
      </c>
      <c r="D8" s="10">
        <f>B8+C8</f>
        <v>32992617.960000001</v>
      </c>
      <c r="E8" s="10">
        <v>19825705.780000001</v>
      </c>
      <c r="F8" s="10">
        <v>18813062.809999999</v>
      </c>
      <c r="G8" s="10">
        <f>D8-E8</f>
        <v>13166912.18</v>
      </c>
    </row>
    <row r="9" spans="1:7" x14ac:dyDescent="0.2">
      <c r="A9" s="13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</row>
    <row r="10" spans="1:7" x14ac:dyDescent="0.2">
      <c r="A10" s="12" t="s">
        <v>3</v>
      </c>
      <c r="B10" s="9">
        <f>SUM(B11:B18)</f>
        <v>206330828.47</v>
      </c>
      <c r="C10" s="9">
        <f>SUM(C11:C18)</f>
        <v>101776842.7</v>
      </c>
      <c r="D10" s="9">
        <f t="shared" ref="D10:G10" si="2">SUM(D11:D18)</f>
        <v>308107671.17000002</v>
      </c>
      <c r="E10" s="9">
        <f t="shared" si="2"/>
        <v>204255802.55000001</v>
      </c>
      <c r="F10" s="9">
        <f t="shared" si="2"/>
        <v>204116630.94</v>
      </c>
      <c r="G10" s="9">
        <f t="shared" si="2"/>
        <v>103851868.61999999</v>
      </c>
    </row>
    <row r="11" spans="1:7" x14ac:dyDescent="0.2">
      <c r="A11" s="13" t="s">
        <v>4</v>
      </c>
      <c r="B11" s="10">
        <v>198028050.93000001</v>
      </c>
      <c r="C11" s="10">
        <v>-25704726.800000001</v>
      </c>
      <c r="D11" s="10">
        <f t="shared" ref="D11:D18" si="3">B11+C11</f>
        <v>172323324.13</v>
      </c>
      <c r="E11" s="10">
        <v>130697617.06</v>
      </c>
      <c r="F11" s="10">
        <v>130567736.81999999</v>
      </c>
      <c r="G11" s="10">
        <f t="shared" ref="G11:G18" si="4">D11-E11</f>
        <v>41625707.069999993</v>
      </c>
    </row>
    <row r="12" spans="1:7" x14ac:dyDescent="0.2">
      <c r="A12" s="13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</row>
    <row r="13" spans="1:7" x14ac:dyDescent="0.2">
      <c r="A13" s="13" t="s">
        <v>6</v>
      </c>
      <c r="B13" s="10">
        <v>2171707.25</v>
      </c>
      <c r="C13" s="10">
        <v>-113605.13</v>
      </c>
      <c r="D13" s="10">
        <f t="shared" si="3"/>
        <v>2058102.12</v>
      </c>
      <c r="E13" s="10">
        <v>1307483.8600000001</v>
      </c>
      <c r="F13" s="10">
        <v>1304607.22</v>
      </c>
      <c r="G13" s="10">
        <f t="shared" si="4"/>
        <v>750618.26</v>
      </c>
    </row>
    <row r="14" spans="1:7" x14ac:dyDescent="0.2">
      <c r="A14" s="13" t="s">
        <v>7</v>
      </c>
      <c r="B14" s="10">
        <v>6131070.29</v>
      </c>
      <c r="C14" s="10">
        <v>406770.8</v>
      </c>
      <c r="D14" s="10">
        <f t="shared" si="3"/>
        <v>6537841.0899999999</v>
      </c>
      <c r="E14" s="10">
        <v>3551155.96</v>
      </c>
      <c r="F14" s="10">
        <v>3544741.3</v>
      </c>
      <c r="G14" s="10">
        <f t="shared" si="4"/>
        <v>2986685.13</v>
      </c>
    </row>
    <row r="15" spans="1:7" x14ac:dyDescent="0.2">
      <c r="A15" s="13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</row>
    <row r="16" spans="1:7" x14ac:dyDescent="0.2">
      <c r="A16" s="13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</row>
    <row r="17" spans="1:7" x14ac:dyDescent="0.2">
      <c r="A17" s="13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</row>
    <row r="18" spans="1:7" x14ac:dyDescent="0.2">
      <c r="A18" s="13" t="s">
        <v>11</v>
      </c>
      <c r="B18" s="10">
        <v>0</v>
      </c>
      <c r="C18" s="10">
        <v>127188403.83</v>
      </c>
      <c r="D18" s="10">
        <f t="shared" si="3"/>
        <v>127188403.83</v>
      </c>
      <c r="E18" s="10">
        <v>68699545.670000002</v>
      </c>
      <c r="F18" s="10">
        <v>68699545.599999994</v>
      </c>
      <c r="G18" s="10">
        <f t="shared" si="4"/>
        <v>58488858.159999996</v>
      </c>
    </row>
    <row r="19" spans="1:7" x14ac:dyDescent="0.2">
      <c r="A19" s="12" t="s">
        <v>12</v>
      </c>
      <c r="B19" s="9">
        <f>SUM(B20:B22)</f>
        <v>18078788.52</v>
      </c>
      <c r="C19" s="9">
        <f>SUM(C20:C22)</f>
        <v>2688880.08</v>
      </c>
      <c r="D19" s="9">
        <f t="shared" ref="D19:G19" si="5">SUM(D20:D22)</f>
        <v>20767668.599999998</v>
      </c>
      <c r="E19" s="9">
        <f t="shared" si="5"/>
        <v>12282092.450000001</v>
      </c>
      <c r="F19" s="9">
        <f t="shared" si="5"/>
        <v>12276448</v>
      </c>
      <c r="G19" s="9">
        <f t="shared" si="5"/>
        <v>8485576.1499999985</v>
      </c>
    </row>
    <row r="20" spans="1:7" x14ac:dyDescent="0.2">
      <c r="A20" s="13" t="s">
        <v>13</v>
      </c>
      <c r="B20" s="10">
        <v>16718240.91</v>
      </c>
      <c r="C20" s="10">
        <v>3012765.06</v>
      </c>
      <c r="D20" s="10">
        <f t="shared" ref="D20:D22" si="6">B20+C20</f>
        <v>19731005.969999999</v>
      </c>
      <c r="E20" s="10">
        <v>11748456.550000001</v>
      </c>
      <c r="F20" s="10">
        <v>11744201.92</v>
      </c>
      <c r="G20" s="10">
        <f t="shared" ref="G20:G22" si="7">D20-E20</f>
        <v>7982549.4199999981</v>
      </c>
    </row>
    <row r="21" spans="1:7" x14ac:dyDescent="0.2">
      <c r="A21" s="13" t="s">
        <v>14</v>
      </c>
      <c r="B21" s="10">
        <v>1360547.61</v>
      </c>
      <c r="C21" s="10">
        <v>-323884.98</v>
      </c>
      <c r="D21" s="10">
        <f t="shared" si="6"/>
        <v>1036662.6300000001</v>
      </c>
      <c r="E21" s="10">
        <v>533635.9</v>
      </c>
      <c r="F21" s="10">
        <v>532246.07999999996</v>
      </c>
      <c r="G21" s="10">
        <f t="shared" si="7"/>
        <v>503026.7300000001</v>
      </c>
    </row>
    <row r="22" spans="1:7" x14ac:dyDescent="0.2">
      <c r="A22" s="13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</row>
    <row r="23" spans="1:7" x14ac:dyDescent="0.2">
      <c r="A23" s="12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</row>
    <row r="24" spans="1:7" x14ac:dyDescent="0.2">
      <c r="A24" s="13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</row>
    <row r="25" spans="1:7" x14ac:dyDescent="0.2">
      <c r="A25" s="13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</row>
    <row r="26" spans="1:7" x14ac:dyDescent="0.2">
      <c r="A26" s="12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</row>
    <row r="27" spans="1:7" x14ac:dyDescent="0.2">
      <c r="A27" s="13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</row>
    <row r="28" spans="1:7" x14ac:dyDescent="0.2">
      <c r="A28" s="13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</row>
    <row r="29" spans="1:7" x14ac:dyDescent="0.2">
      <c r="A29" s="13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</row>
    <row r="30" spans="1:7" x14ac:dyDescent="0.2">
      <c r="A30" s="13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</row>
    <row r="31" spans="1:7" x14ac:dyDescent="0.2">
      <c r="A31" s="23" t="s">
        <v>38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</row>
    <row r="32" spans="1:7" x14ac:dyDescent="0.2">
      <c r="A32" s="24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</row>
    <row r="33" spans="1:7" x14ac:dyDescent="0.2">
      <c r="A33" s="25" t="s">
        <v>39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</row>
    <row r="34" spans="1:7" x14ac:dyDescent="0.2">
      <c r="A34" s="25" t="s">
        <v>40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</row>
    <row r="35" spans="1:7" x14ac:dyDescent="0.2">
      <c r="A35" s="25" t="s">
        <v>41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</row>
    <row r="36" spans="1:7" x14ac:dyDescent="0.2">
      <c r="A36" s="26"/>
      <c r="B36" s="9"/>
      <c r="C36" s="9"/>
      <c r="D36" s="9"/>
      <c r="E36" s="9"/>
      <c r="F36" s="9"/>
      <c r="G36" s="9"/>
    </row>
    <row r="37" spans="1:7" ht="13.5" customHeight="1" x14ac:dyDescent="0.2">
      <c r="A37" s="27" t="s">
        <v>42</v>
      </c>
      <c r="B37" s="11">
        <f t="shared" ref="B37:G37" si="17">+B6+B33+B34+B35</f>
        <v>236659966.99000001</v>
      </c>
      <c r="C37" s="11">
        <f t="shared" si="17"/>
        <v>125207990.73999999</v>
      </c>
      <c r="D37" s="11">
        <f t="shared" si="17"/>
        <v>361867957.73000002</v>
      </c>
      <c r="E37" s="11">
        <f t="shared" si="17"/>
        <v>236363600.78</v>
      </c>
      <c r="F37" s="11">
        <f t="shared" si="17"/>
        <v>235206141.75</v>
      </c>
      <c r="G37" s="11">
        <f t="shared" si="17"/>
        <v>125504356.94999999</v>
      </c>
    </row>
    <row r="39" spans="1:7" x14ac:dyDescent="0.2">
      <c r="A39" s="14" t="s">
        <v>35</v>
      </c>
    </row>
  </sheetData>
  <sheetProtection formatCells="0" formatColumns="0" formatRows="0" autoFilter="0"/>
  <protectedRanges>
    <protectedRange sqref="A38:G65153" name="Rango1"/>
    <protectedRange sqref="B7 A11:B18 B10 A20:B22 B19 A24:B25 B23 A27:B30 B26 A8:B9 C7:G36 A36:B36 B31:B35" name="Rango1_3"/>
    <protectedRange sqref="B4:G6" name="Rango1_2_2"/>
    <protectedRange sqref="B37:G37" name="Rango1_1_2"/>
    <protectedRange sqref="A32" name="Rango1_3_1"/>
    <protectedRange sqref="A37" name="Rango1_1_2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Gracias Mozqueda</cp:lastModifiedBy>
  <cp:lastPrinted>2017-03-30T22:19:49Z</cp:lastPrinted>
  <dcterms:created xsi:type="dcterms:W3CDTF">2012-12-11T21:13:37Z</dcterms:created>
  <dcterms:modified xsi:type="dcterms:W3CDTF">2024-10-30T17:28:28Z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